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spdmflsrv\SPDM\Compartilhada_ADM\HOSPITAIS\5-HMJCF\Site\Conteudo Acesso à Informação\7. Demonstrativo Financeiros\Registro de Receitas e Despesas\VERSÃO COMPLETA- EXCEL E PDF\"/>
    </mc:Choice>
  </mc:AlternateContent>
  <xr:revisionPtr revIDLastSave="0" documentId="13_ncr:1_{4C3C175D-8199-4D6B-9D6F-8D160BE26946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2020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5" i="2" l="1"/>
  <c r="B14" i="2" l="1"/>
  <c r="B13" i="2"/>
  <c r="C11" i="2"/>
</calcChain>
</file>

<file path=xl/sharedStrings.xml><?xml version="1.0" encoding="utf-8"?>
<sst xmlns="http://schemas.openxmlformats.org/spreadsheetml/2006/main" count="31" uniqueCount="31">
  <si>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</si>
  <si>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</si>
  <si>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</si>
  <si>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</si>
  <si>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</si>
  <si>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</si>
  <si>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</si>
  <si>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</si>
  <si>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</si>
  <si>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</si>
  <si>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</si>
  <si>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</si>
  <si>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REGISTRO DE RECEITAS E DESPESAS</t>
  </si>
  <si>
    <t xml:space="preserve">Receitas </t>
  </si>
  <si>
    <t>Despesas</t>
  </si>
  <si>
    <t>II)  1º TA Projeto Glaucoma ( Setembro/2018 a Julho/2019 )</t>
  </si>
  <si>
    <t>III) 2º TA Reajuste Contrato 265/17  ( Fevereiro/2019 a Julho/2019 )</t>
  </si>
  <si>
    <t>V)   Indenizatorio Contrato 24.900/2011 ( Março/2019 )</t>
  </si>
  <si>
    <t>VI)  Rendimento Aplicação Financeira ( Janeiro/2019 a Dezembro/2019 )</t>
  </si>
  <si>
    <t>VII) (-) Glosa ( Fevereiro/2019)</t>
  </si>
  <si>
    <t xml:space="preserve">Fonte Receitas: </t>
  </si>
  <si>
    <t xml:space="preserve">Fonte Despesas: </t>
  </si>
  <si>
    <t/>
  </si>
  <si>
    <t>IV)  3º TA Custeio e Investimento 265/17 ( Maio/2019 a Julho/2019 )</t>
  </si>
  <si>
    <t>I)   Contrato 265/17  ( Agosto/2017 a Julho/2019)</t>
  </si>
  <si>
    <t xml:space="preserve">I) Planilha da Prestação de Contas </t>
  </si>
  <si>
    <t>VIX) 6º TA Investimento (Fevereiro/19 a Julho/2021)</t>
  </si>
  <si>
    <t>VIII) 4º TA Custeio e Investimento (Julho/2019 a Julho/2021)</t>
  </si>
  <si>
    <t>X) 7º TA Custeio e Investimento (Abril/2020 a Julho/2021)</t>
  </si>
  <si>
    <t>XI) 8º TA Custeio e Investimento (Julho/2020 a Julho/2021)</t>
  </si>
  <si>
    <t>Hospital Municipal Dr. José de Carvalho Florence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</si>
</sst>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1">
    <xf numFmtId="0" fontId="0" fillId="0" borderId="0" xfId="0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quotePrefix="1"/>
    <xf numFmtId="4" fontId="0" fillId="0" borderId="1" xfId="1" applyNumberFormat="1" applyFont="1" applyBorder="1"/>
    <xf numFmtId="4" fontId="2" fillId="0" borderId="1" xfId="0" applyNumberFormat="1" applyFont="1" applyBorder="1"/>
    <xf numFmtId="44" fontId="0" fillId="0" borderId="1" xfId="3" applyFont="1" applyBorder="1"/>
    <xf numFmtId="44" fontId="2" fillId="0" borderId="1" xfId="3" applyFont="1" applyBorder="1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</cellXfs>
  <cellStyles count="4">
    <cellStyle name="Moeda" xfId="3" builtinId="4"/>
    <cellStyle name="Normal" xfId="0" builtinId="0"/>
    <cellStyle name="Vírgula" xfId="1" builtinId="3"/>
    <cellStyle name="Vírgula 2" xfId="2" xr:uid="{49A8654A-F144-4FF4-AB6F-DEFABF3A6A0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47625</xdr:rowOff>
    </xdr:from>
    <xdr:to>
      <xdr:col>0</xdr:col>
      <xdr:colOff>585192</xdr:colOff>
      <xdr:row>3</xdr:row>
      <xdr:rowOff>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967097E7-3739-4F9A-A4A1-FB5B06D5CC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47625"/>
          <a:ext cx="556617" cy="523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35"/>
  <sheetViews>
    <sheetView showGridLines="0" tabSelected="1" workbookViewId="0">
      <selection activeCell="G7" sqref="G7"/>
    </sheetView>
  </sheetViews>
  <sheetFormatPr defaultRowHeight="15" x14ac:dyDescent="0.25"/>
  <cols>
    <col min="1" max="1" width="11" customWidth="1"/>
    <col min="2" max="3" width="16.85546875" bestFit="1" customWidth="1"/>
  </cols>
  <sheetData>
    <row r="2" spans="1:7" x14ac:dyDescent="0.25">
      <c r="B2" s="9" t="s">
        <v>12</v>
      </c>
      <c r="C2" s="9"/>
    </row>
    <row r="3" spans="1:7" x14ac:dyDescent="0.25">
      <c r="B3" s="10" t="s">
        <v>30</v>
      </c>
      <c r="C3" s="10"/>
    </row>
    <row r="4" spans="1:7" x14ac:dyDescent="0.25">
      <c r="B4" s="10"/>
      <c r="C4" s="10"/>
    </row>
    <row r="6" spans="1:7" x14ac:dyDescent="0.25">
      <c r="A6" s="2">
        <v>2020</v>
      </c>
      <c r="B6" s="2" t="s">
        <v>13</v>
      </c>
      <c r="C6" s="2" t="s">
        <v>14</v>
      </c>
    </row>
    <row r="7" spans="1:7" x14ac:dyDescent="0.25">
      <c r="A7" s="1" t="s">
        <v>0</v>
      </c>
      <c r="B7" s="7">
        <v>15932708.050000001</v>
      </c>
      <c r="C7" s="7">
        <v>19529686.68</v>
      </c>
    </row>
    <row r="8" spans="1:7" x14ac:dyDescent="0.25">
      <c r="A8" s="1" t="s">
        <v>1</v>
      </c>
      <c r="B8" s="7">
        <v>15932708.050000001</v>
      </c>
      <c r="C8" s="7">
        <v>15028079.939999999</v>
      </c>
      <c r="G8" s="4" t="s">
        <v>22</v>
      </c>
    </row>
    <row r="9" spans="1:7" x14ac:dyDescent="0.25">
      <c r="A9" s="1" t="s">
        <v>2</v>
      </c>
      <c r="B9" s="7">
        <v>16368579.07</v>
      </c>
      <c r="C9" s="7">
        <v>15987584.039999999</v>
      </c>
    </row>
    <row r="10" spans="1:7" x14ac:dyDescent="0.25">
      <c r="A10" s="1" t="s">
        <v>3</v>
      </c>
      <c r="B10" s="7">
        <v>15932708.050000001</v>
      </c>
      <c r="C10" s="7">
        <v>15731783.6</v>
      </c>
    </row>
    <row r="11" spans="1:7" x14ac:dyDescent="0.25">
      <c r="A11" s="1" t="s">
        <v>4</v>
      </c>
      <c r="B11" s="7">
        <v>20800859.140000001</v>
      </c>
      <c r="C11" s="7">
        <f>16369879.43+2627.89</f>
        <v>16372507.32</v>
      </c>
    </row>
    <row r="12" spans="1:7" x14ac:dyDescent="0.25">
      <c r="A12" s="1" t="s">
        <v>5</v>
      </c>
      <c r="B12" s="7">
        <v>19373463.25</v>
      </c>
      <c r="C12" s="7">
        <v>18157114.93</v>
      </c>
    </row>
    <row r="13" spans="1:7" x14ac:dyDescent="0.25">
      <c r="A13" s="1" t="s">
        <v>6</v>
      </c>
      <c r="B13" s="7">
        <f>17373463.25+15211.33</f>
        <v>17388674.579999998</v>
      </c>
      <c r="C13" s="7">
        <v>18367825.449999999</v>
      </c>
    </row>
    <row r="14" spans="1:7" x14ac:dyDescent="0.25">
      <c r="A14" s="1" t="s">
        <v>7</v>
      </c>
      <c r="B14" s="7">
        <f>19950871.01+12287.79</f>
        <v>19963158.800000001</v>
      </c>
      <c r="C14" s="7">
        <v>22248158.489999998</v>
      </c>
    </row>
    <row r="15" spans="1:7" x14ac:dyDescent="0.25">
      <c r="A15" s="1" t="s">
        <v>8</v>
      </c>
      <c r="B15" s="7">
        <f>4530775.49+17834117.13+19807.65</f>
        <v>22384700.269999996</v>
      </c>
      <c r="C15" s="7">
        <v>20284970.629999999</v>
      </c>
    </row>
    <row r="16" spans="1:7" x14ac:dyDescent="0.25">
      <c r="A16" s="1" t="s">
        <v>9</v>
      </c>
      <c r="B16" s="8">
        <v>22381052.719999999</v>
      </c>
      <c r="C16" s="7">
        <v>21230785.84</v>
      </c>
    </row>
    <row r="17" spans="1:3" x14ac:dyDescent="0.25">
      <c r="A17" s="1" t="s">
        <v>10</v>
      </c>
      <c r="B17" s="8">
        <v>20776203.920000002</v>
      </c>
      <c r="C17" s="7">
        <v>20077141.82</v>
      </c>
    </row>
    <row r="18" spans="1:3" x14ac:dyDescent="0.25">
      <c r="A18" s="1" t="s">
        <v>11</v>
      </c>
      <c r="B18" s="6"/>
      <c r="C18" s="5"/>
    </row>
    <row r="21" spans="1:3" x14ac:dyDescent="0.25">
      <c r="A21" s="3" t="s">
        <v>20</v>
      </c>
    </row>
    <row r="22" spans="1:3" x14ac:dyDescent="0.25">
      <c r="A22" t="s">
        <v>24</v>
      </c>
    </row>
    <row r="23" spans="1:3" x14ac:dyDescent="0.25">
      <c r="A23" t="s">
        <v>15</v>
      </c>
    </row>
    <row r="24" spans="1:3" x14ac:dyDescent="0.25">
      <c r="A24" t="s">
        <v>16</v>
      </c>
    </row>
    <row r="25" spans="1:3" x14ac:dyDescent="0.25">
      <c r="A25" t="s">
        <v>23</v>
      </c>
    </row>
    <row r="26" spans="1:3" x14ac:dyDescent="0.25">
      <c r="A26" t="s">
        <v>17</v>
      </c>
    </row>
    <row r="27" spans="1:3" x14ac:dyDescent="0.25">
      <c r="A27" t="s">
        <v>18</v>
      </c>
    </row>
    <row r="28" spans="1:3" x14ac:dyDescent="0.25">
      <c r="A28" t="s">
        <v>19</v>
      </c>
    </row>
    <row r="29" spans="1:3" x14ac:dyDescent="0.25">
      <c r="A29" t="s">
        <v>27</v>
      </c>
    </row>
    <row r="30" spans="1:3" x14ac:dyDescent="0.25">
      <c r="A30" t="s">
        <v>26</v>
      </c>
    </row>
    <row r="31" spans="1:3" x14ac:dyDescent="0.25">
      <c r="A31" t="s">
        <v>28</v>
      </c>
    </row>
    <row r="32" spans="1:3" x14ac:dyDescent="0.25">
      <c r="A32" t="s">
        <v>29</v>
      </c>
    </row>
    <row r="34" spans="1:1" x14ac:dyDescent="0.25">
      <c r="A34" s="3" t="s">
        <v>21</v>
      </c>
    </row>
    <row r="35" spans="1:1" x14ac:dyDescent="0.25">
      <c r="A35" t="s">
        <v>25</v>
      </c>
    </row>
  </sheetData>
  <mergeCells count="2">
    <mergeCell ref="B2:C2"/>
    <mergeCell ref="B3:C4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 Cunha Lanna</dc:creator>
  <cp:lastModifiedBy>Cristiane Arantes</cp:lastModifiedBy>
  <cp:lastPrinted>2020-08-14T21:00:04Z</cp:lastPrinted>
  <dcterms:created xsi:type="dcterms:W3CDTF">2018-08-24T20:28:36Z</dcterms:created>
  <dcterms:modified xsi:type="dcterms:W3CDTF">2020-12-14T18:23:07Z</dcterms:modified>
</cp:coreProperties>
</file>