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7. Demonstrativo Financeiros\Demonstrativo Financeiro Contratual\VERSÃO RECEITAS - EXCEL\"/>
    </mc:Choice>
  </mc:AlternateContent>
  <xr:revisionPtr revIDLastSave="0" documentId="13_ncr:1_{D8D626AE-8D7A-474F-8CD3-10EEF9AE8F0A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<sst xmlns="http://schemas.openxmlformats.org/spreadsheetml/2006/main" count="16" uniqueCount="16">
  <si>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</si>
  <si>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</si>
  <si>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</si>
  <si>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</si>
  <si>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</si>
  <si>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</si>
  <si>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</si>
  <si>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</si>
  <si>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</si>
  <si>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</si>
  <si>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</si>
  <si>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</si>
  <si>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</si>
  <si>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</si>
  <si>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HOSPITAL MUNICIPAL DR JOSE DE CARVALHO FLORENCE</t>
  </si>
  <si>
    <t>Fonte:  Contrato Gestão 265/2017 ; TA Projeto Glaucoma; TA Reajuste Contrato 265/2017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</si>
</sst>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43" fontId="0" fillId="0" borderId="1" xfId="0" applyNumberFormat="1" applyBorder="1"/>
    <xf numFmtId="43" fontId="1" fillId="0" borderId="1" xfId="0" applyNumberFormat="1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topLeftCell="A10" workbookViewId="0">
      <selection activeCell="G28" sqref="G28"/>
    </sheetView>
  </sheetViews>
  <sheetFormatPr defaultRowHeight="15" x14ac:dyDescent="0.25"/>
  <cols>
    <col min="1" max="1" width="11" customWidth="1"/>
    <col min="2" max="2" width="15.140625" customWidth="1"/>
  </cols>
  <sheetData>
    <row r="2" spans="1:2" x14ac:dyDescent="0.25">
      <c r="B2" s="3" t="s">
        <v>13</v>
      </c>
    </row>
    <row r="3" spans="1:2" x14ac:dyDescent="0.25">
      <c r="B3" s="3" t="s">
        <v>14</v>
      </c>
    </row>
    <row r="6" spans="1:2" x14ac:dyDescent="0.25">
      <c r="A6" s="2">
        <v>2017</v>
      </c>
      <c r="B6" s="2" t="s">
        <v>12</v>
      </c>
    </row>
    <row r="7" spans="1:2" x14ac:dyDescent="0.25">
      <c r="A7" s="1" t="s">
        <v>0</v>
      </c>
      <c r="B7" s="4">
        <f>3250000+3250000+1500000+782259.8+4500000</f>
        <v>13282259.800000001</v>
      </c>
    </row>
    <row r="8" spans="1:2" x14ac:dyDescent="0.25">
      <c r="A8" s="1" t="s">
        <v>1</v>
      </c>
      <c r="B8" s="4">
        <f>4000000+2500000+3000000</f>
        <v>9500000</v>
      </c>
    </row>
    <row r="9" spans="1:2" x14ac:dyDescent="0.25">
      <c r="A9" s="1" t="s">
        <v>2</v>
      </c>
      <c r="B9" s="4">
        <f>3782259.8+4000000+2500000+1800000+1200000+3782259.8</f>
        <v>17064519.600000001</v>
      </c>
    </row>
    <row r="10" spans="1:2" x14ac:dyDescent="0.25">
      <c r="A10" s="1" t="s">
        <v>3</v>
      </c>
      <c r="B10" s="4">
        <f>3782259.8+2500000+2337898+1662102+3000000</f>
        <v>13282259.800000001</v>
      </c>
    </row>
    <row r="11" spans="1:2" x14ac:dyDescent="0.25">
      <c r="A11" s="1" t="s">
        <v>4</v>
      </c>
      <c r="B11" s="4">
        <f>3000000+1662102+2500000+3782259.8+2337898</f>
        <v>13282259.800000001</v>
      </c>
    </row>
    <row r="12" spans="1:2" x14ac:dyDescent="0.25">
      <c r="A12" s="1" t="s">
        <v>5</v>
      </c>
      <c r="B12" s="4">
        <f>5337898+1662102+3782259.8+2500000</f>
        <v>13282259.800000001</v>
      </c>
    </row>
    <row r="13" spans="1:2" x14ac:dyDescent="0.25">
      <c r="A13" s="1" t="s">
        <v>6</v>
      </c>
      <c r="B13" s="4">
        <f>3000000+1000000+2500000+1337898+3782259.8+4262019.6+1662102</f>
        <v>17544279.399999999</v>
      </c>
    </row>
    <row r="14" spans="1:2" x14ac:dyDescent="0.25">
      <c r="A14" s="1" t="s">
        <v>7</v>
      </c>
      <c r="B14" s="5">
        <f>4762098+3000000+3015291+3000000</f>
        <v>13777389</v>
      </c>
    </row>
    <row r="15" spans="1:2" x14ac:dyDescent="0.25">
      <c r="A15" s="1" t="s">
        <v>8</v>
      </c>
      <c r="B15" s="5">
        <f>5000000+3762098+3015291+2000000</f>
        <v>13777389</v>
      </c>
    </row>
    <row r="16" spans="1:2" x14ac:dyDescent="0.25">
      <c r="A16" s="1" t="s">
        <v>9</v>
      </c>
      <c r="B16" s="5">
        <f>7000000+4515291+2262099</f>
        <v>13777390</v>
      </c>
    </row>
    <row r="17" spans="1:2" x14ac:dyDescent="0.25">
      <c r="A17" s="1" t="s">
        <v>10</v>
      </c>
      <c r="B17" s="5">
        <f>7000000+6777389</f>
        <v>13777389</v>
      </c>
    </row>
    <row r="18" spans="1:2" x14ac:dyDescent="0.25">
      <c r="A18" s="1" t="s">
        <v>11</v>
      </c>
      <c r="B18" s="5">
        <f>11377519.11+2262096</f>
        <v>13639615.109999999</v>
      </c>
    </row>
    <row r="21" spans="1:2" x14ac:dyDescent="0.25">
      <c r="A21" s="6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Katia Fernanda dos Santos e Silva</cp:lastModifiedBy>
  <cp:lastPrinted>2018-08-24T20:39:14Z</cp:lastPrinted>
  <dcterms:created xsi:type="dcterms:W3CDTF">2018-08-24T20:28:36Z</dcterms:created>
  <dcterms:modified xsi:type="dcterms:W3CDTF">2019-05-16T21:24:18Z</dcterms:modified>
</cp:coreProperties>
</file>