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dmflsrv\spdm\Compartilhada_ADM\HOSPITAIS\5-HMJCF\Site\Conteudo Acesso à Informação\7. Demonstrativo Financeiros\Demonstrativo Financeiro Contratual\VERSÃO RECEITAS - EXCEL\"/>
    </mc:Choice>
  </mc:AlternateContent>
  <xr:revisionPtr revIDLastSave="0" documentId="13_ncr:1_{3D5282C2-3EAC-4FDC-9747-A00D71E9FD44}" xr6:coauthVersionLast="43" xr6:coauthVersionMax="43" xr10:uidLastSave="{00000000-0000-0000-0000-000000000000}"/>
  <bookViews>
    <workbookView xWindow="-120" yWindow="-120" windowWidth="20640" windowHeight="11160" xr2:uid="{B97AEA4F-47E4-4713-A1FC-5437D9C4293B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5" i="1" l="1"/>
  <c r="B14" i="1"/>
  <c r="B13" i="1"/>
  <c r="B12" i="1"/>
  <c r="B11" i="1"/>
  <c r="B10" i="1"/>
  <c r="B9" i="1"/>
  <c r="B8" i="1"/>
  <c r="B7" i="1"/>
</calcChain>
</file>

<file path=xl/sharedStrings.xml><?xml version="1.0" encoding="utf-8"?>
<sst xmlns="http://schemas.openxmlformats.org/spreadsheetml/2006/main" count="16" uniqueCount="16">
  <si>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</si>
  <si>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</si>
  <si>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</si>
  <si>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</si>
  <si>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</si>
  <si>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</si>
  <si>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</si>
  <si>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</si>
  <si>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</si>
  <si>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</si>
  <si>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</si>
  <si>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</si>
  <si>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Recebido (R$)</t>
  </si>
  <si>
    <t>DEMONSTRATIVO FINANCEIRO CONTRATUAL</t>
  </si>
  <si>
    <t>HOSPITAL MUNICIPAL DR JOSE DE CARVALHO FLORENCE</t>
  </si>
  <si>
    <t>Fonte:  Contrato Gestão 265/2017 ; TA Projeto Glaucoma; TA Reajuste Contrato 265/2017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</si>
</sst>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/>
    <xf numFmtId="43" fontId="0" fillId="0" borderId="1" xfId="0" applyNumberFormat="1" applyBorder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0</xdr:col>
      <xdr:colOff>585192</xdr:colOff>
      <xdr:row>3</xdr:row>
      <xdr:rowOff>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7625"/>
          <a:ext cx="556617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A2:B21"/>
  <sheetViews>
    <sheetView showGridLines="0" tabSelected="1" topLeftCell="A4" workbookViewId="0">
      <selection activeCell="H16" sqref="H16"/>
    </sheetView>
  </sheetViews>
  <sheetFormatPr defaultRowHeight="15" x14ac:dyDescent="0.25"/>
  <cols>
    <col min="1" max="1" width="11" customWidth="1"/>
    <col min="2" max="2" width="15.140625" customWidth="1"/>
  </cols>
  <sheetData>
    <row r="2" spans="1:2" x14ac:dyDescent="0.25">
      <c r="B2" s="3" t="s">
        <v>13</v>
      </c>
    </row>
    <row r="3" spans="1:2" x14ac:dyDescent="0.25">
      <c r="B3" s="3" t="s">
        <v>14</v>
      </c>
    </row>
    <row r="6" spans="1:2" x14ac:dyDescent="0.25">
      <c r="A6" s="2">
        <v>2018</v>
      </c>
      <c r="B6" s="2" t="s">
        <v>12</v>
      </c>
    </row>
    <row r="7" spans="1:2" x14ac:dyDescent="0.25">
      <c r="A7" s="1" t="s">
        <v>0</v>
      </c>
      <c r="B7" s="4">
        <f>11975640+1801750+2938.56</f>
        <v>13780328.560000001</v>
      </c>
    </row>
    <row r="8" spans="1:2" x14ac:dyDescent="0.25">
      <c r="A8" s="1" t="s">
        <v>1</v>
      </c>
      <c r="B8" s="4">
        <f>11975640+1801750+2568.82</f>
        <v>13779958.82</v>
      </c>
    </row>
    <row r="9" spans="1:2" x14ac:dyDescent="0.25">
      <c r="A9" s="1" t="s">
        <v>2</v>
      </c>
      <c r="B9" s="4">
        <f>11975640+1801750+9768.45</f>
        <v>13787158.449999999</v>
      </c>
    </row>
    <row r="10" spans="1:2" x14ac:dyDescent="0.25">
      <c r="A10" s="1" t="s">
        <v>3</v>
      </c>
      <c r="B10" s="4">
        <f>11975640+1801750+5749.93</f>
        <v>13783139.93</v>
      </c>
    </row>
    <row r="11" spans="1:2" x14ac:dyDescent="0.25">
      <c r="A11" s="1" t="s">
        <v>4</v>
      </c>
      <c r="B11" s="4">
        <f>11975628+1801750+1648.46</f>
        <v>13779026.460000001</v>
      </c>
    </row>
    <row r="12" spans="1:2" x14ac:dyDescent="0.25">
      <c r="A12" s="1" t="s">
        <v>5</v>
      </c>
      <c r="B12" s="4">
        <f>11975628+1801762+1545.89</f>
        <v>13778935.890000001</v>
      </c>
    </row>
    <row r="13" spans="1:2" x14ac:dyDescent="0.25">
      <c r="A13" s="1" t="s">
        <v>6</v>
      </c>
      <c r="B13" s="4">
        <f>11975652+1801738+2578.58</f>
        <v>13779968.58</v>
      </c>
    </row>
    <row r="14" spans="1:2" x14ac:dyDescent="0.25">
      <c r="A14" s="1" t="s">
        <v>7</v>
      </c>
      <c r="B14" s="4">
        <f>13777389</f>
        <v>13777389</v>
      </c>
    </row>
    <row r="15" spans="1:2" x14ac:dyDescent="0.25">
      <c r="A15" s="1" t="s">
        <v>8</v>
      </c>
      <c r="B15" s="4">
        <f>13777390+643830.14</f>
        <v>14421220.140000001</v>
      </c>
    </row>
    <row r="16" spans="1:2" x14ac:dyDescent="0.25">
      <c r="A16" s="1" t="s">
        <v>9</v>
      </c>
      <c r="B16" s="4">
        <v>13777390</v>
      </c>
    </row>
    <row r="17" spans="1:2" x14ac:dyDescent="0.25">
      <c r="A17" s="1" t="s">
        <v>10</v>
      </c>
      <c r="B17" s="4">
        <v>14407317</v>
      </c>
    </row>
    <row r="18" spans="1:2" x14ac:dyDescent="0.25">
      <c r="A18" s="1" t="s">
        <v>11</v>
      </c>
      <c r="B18" s="4">
        <v>14092353</v>
      </c>
    </row>
    <row r="21" spans="1:2" x14ac:dyDescent="0.25">
      <c r="A21" s="5" t="s">
        <v>15</v>
      </c>
    </row>
  </sheetData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Katia Fernanda dos Santos e Silva</cp:lastModifiedBy>
  <cp:lastPrinted>2018-08-24T20:39:14Z</cp:lastPrinted>
  <dcterms:created xsi:type="dcterms:W3CDTF">2018-08-24T20:28:36Z</dcterms:created>
  <dcterms:modified xsi:type="dcterms:W3CDTF">2019-05-16T21:24:00Z</dcterms:modified>
</cp:coreProperties>
</file>